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sharedStrings.xml><?xml version="1.0" encoding="utf-8"?>
<sst xmlns="http://schemas.openxmlformats.org/spreadsheetml/2006/main" count="26" uniqueCount="26">
  <si>
    <t xml:space="preserve">Сводная информация о реализации инвестиционных программ регулируемых организаций в сфере теплоснабжения                         за 2022 год</t>
  </si>
  <si>
    <t xml:space="preserve">№ п/п</t>
  </si>
  <si>
    <t xml:space="preserve">Наименование организации</t>
  </si>
  <si>
    <t xml:space="preserve">Вид деятельности</t>
  </si>
  <si>
    <t xml:space="preserve">Источник финансирования</t>
  </si>
  <si>
    <t xml:space="preserve">2022 год</t>
  </si>
  <si>
    <t xml:space="preserve">Плановые расходы, тыс. руб.</t>
  </si>
  <si>
    <t xml:space="preserve">Фактически профинансировано, тыс. руб.</t>
  </si>
  <si>
    <t xml:space="preserve">Выполнено работ, тыс. руб.</t>
  </si>
  <si>
    <t xml:space="preserve">ООО "Современные Технологии Теплоснабжения" (г. Кострома)</t>
  </si>
  <si>
    <t>теплоснабжение</t>
  </si>
  <si>
    <t>Амортизация</t>
  </si>
  <si>
    <t xml:space="preserve">Прибыль, направленная на инвестиции</t>
  </si>
  <si>
    <t xml:space="preserve">Привлеченные средства, кредиты</t>
  </si>
  <si>
    <t>Всего</t>
  </si>
  <si>
    <t xml:space="preserve">ООО "Современные Технологии Теплоснабжения" (г.п.п. Судиславль)</t>
  </si>
  <si>
    <t xml:space="preserve">МУКП "Галическая теплосгабжающая организация"</t>
  </si>
  <si>
    <t xml:space="preserve">МУП "Шарьинская ТЭЦ"</t>
  </si>
  <si>
    <t xml:space="preserve">Прочие собственные средства</t>
  </si>
  <si>
    <t xml:space="preserve">Привлеченные средства, лизинг, кредиты</t>
  </si>
  <si>
    <t xml:space="preserve">ПАО "ТГК-2" г. Кострома</t>
  </si>
  <si>
    <t xml:space="preserve">ООО "Коммунальные системы"</t>
  </si>
  <si>
    <t xml:space="preserve">ИП Горохов Сергей Жоржевич</t>
  </si>
  <si>
    <t xml:space="preserve">Прибыль направленная на ивестиции</t>
  </si>
  <si>
    <t>Всего:</t>
  </si>
  <si>
    <t xml:space="preserve">Итого по теплоснабжению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</si>
</sst>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name val="PT Sans"/>
      <color theme="1"/>
      <sz val="11"/>
      <scheme val="minor"/>
    </font>
    <font>
      <name val="Times New Roman"/>
      <color theme="1"/>
      <sz val="11"/>
    </font>
    <font>
      <name val="Times New Roman"/>
      <color theme="1"/>
      <sz val="9"/>
    </font>
  </fonts>
  <fills count="3">
    <fill>
      <patternFill patternType="none"/>
    </fill>
    <fill>
      <patternFill patternType="gray125"/>
    </fill>
    <fill>
      <patternFill patternType="solid">
        <fgColor theme="0" tint="0"/>
        <bgColor theme="0" tint="0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fontId="0" fillId="0" borderId="0" numFmtId="0" applyNumberFormat="1" applyFont="1" applyFill="1" applyBorder="1"/>
  </cellStyleXfs>
  <cellXfs count="26">
    <xf fontId="0" fillId="0" borderId="0" numFmtId="0" xfId="0"/>
    <xf fontId="1" fillId="0" borderId="0" numFmtId="2" xfId="0" applyNumberFormat="1" applyFont="1" applyAlignment="1">
      <alignment horizontal="center" vertical="center" wrapText="1"/>
    </xf>
    <xf fontId="1" fillId="0" borderId="1" numFmtId="2" xfId="0" applyNumberFormat="1" applyFont="1" applyBorder="1" applyAlignment="1">
      <alignment wrapText="1"/>
    </xf>
    <xf fontId="1" fillId="0" borderId="1" numFmtId="2" xfId="0" applyNumberFormat="1" applyFont="1" applyBorder="1" applyAlignment="1">
      <alignment horizontal="center" vertical="center" wrapText="1"/>
    </xf>
    <xf fontId="1" fillId="0" borderId="1" numFmtId="2" xfId="0" applyNumberFormat="1" applyFont="1" applyBorder="1" applyAlignment="1">
      <alignment horizontal="right" vertical="center" wrapText="1"/>
    </xf>
    <xf fontId="2" fillId="0" borderId="2" numFmtId="2" xfId="0" applyNumberFormat="1" applyFont="1" applyBorder="1" applyAlignment="1">
      <alignment horizontal="center" vertical="center" wrapText="1"/>
    </xf>
    <xf fontId="2" fillId="0" borderId="3" numFmtId="2" xfId="0" applyNumberFormat="1" applyFont="1" applyBorder="1" applyAlignment="1">
      <alignment horizontal="center" vertical="center" wrapText="1"/>
    </xf>
    <xf fontId="2" fillId="0" borderId="4" numFmtId="2" xfId="0" applyNumberFormat="1" applyFont="1" applyBorder="1" applyAlignment="1">
      <alignment horizontal="center" vertical="center" wrapText="1"/>
    </xf>
    <xf fontId="2" fillId="0" borderId="5" numFmtId="2" xfId="0" applyNumberFormat="1" applyFont="1" applyBorder="1" applyAlignment="1">
      <alignment horizontal="center" vertical="center" wrapText="1"/>
    </xf>
    <xf fontId="2" fillId="0" borderId="6" numFmtId="2" xfId="0" applyNumberFormat="1" applyFont="1" applyBorder="1" applyAlignment="1">
      <alignment horizontal="center" vertical="center" wrapText="1"/>
    </xf>
    <xf fontId="2" fillId="0" borderId="7" numFmtId="2" xfId="0" applyNumberFormat="1" applyFont="1" applyBorder="1" applyAlignment="1">
      <alignment horizontal="center" vertical="center" wrapText="1"/>
    </xf>
    <xf fontId="2" fillId="2" borderId="2" numFmtId="0" xfId="0" applyFont="1" applyFill="1" applyBorder="1" applyAlignment="1">
      <alignment horizontal="center" vertical="center" wrapText="1"/>
    </xf>
    <xf fontId="2" fillId="2" borderId="7" numFmtId="2" xfId="0" applyNumberFormat="1" applyFont="1" applyFill="1" applyBorder="1" applyAlignment="1">
      <alignment horizontal="center" vertical="center" wrapText="1"/>
    </xf>
    <xf fontId="2" fillId="2" borderId="7" numFmtId="4" xfId="0" applyNumberFormat="1" applyFont="1" applyFill="1" applyBorder="1" applyAlignment="1">
      <alignment horizontal="center" vertical="center" wrapText="1"/>
    </xf>
    <xf fontId="2" fillId="2" borderId="8" numFmtId="0" xfId="0" applyFont="1" applyFill="1" applyBorder="1" applyAlignment="1">
      <alignment horizontal="center" vertical="center" wrapText="1"/>
    </xf>
    <xf fontId="2" fillId="2" borderId="6" numFmtId="0" xfId="0" applyFont="1" applyFill="1" applyBorder="1" applyAlignment="1">
      <alignment horizontal="center" vertical="center" wrapText="1"/>
    </xf>
    <xf fontId="2" fillId="2" borderId="2" numFmtId="0" xfId="0" applyFont="1" applyFill="1" applyBorder="1" applyAlignment="1">
      <alignment horizontal="center" vertical="center"/>
    </xf>
    <xf fontId="2" fillId="2" borderId="7" numFmtId="0" xfId="0" applyFont="1" applyFill="1" applyBorder="1" applyAlignment="1">
      <alignment horizontal="center" vertical="center"/>
    </xf>
    <xf fontId="2" fillId="2" borderId="7" numFmtId="2" xfId="0" applyNumberFormat="1" applyFont="1" applyFill="1" applyBorder="1" applyAlignment="1">
      <alignment horizontal="center" vertical="center"/>
    </xf>
    <xf fontId="2" fillId="2" borderId="8" numFmtId="0" xfId="0" applyFont="1" applyFill="1" applyBorder="1" applyAlignment="1">
      <alignment horizontal="center" vertical="center"/>
    </xf>
    <xf fontId="2" fillId="2" borderId="7" numFmtId="0" xfId="0" applyFont="1" applyFill="1" applyBorder="1" applyAlignment="1">
      <alignment horizontal="center" vertical="center" wrapText="1"/>
    </xf>
    <xf fontId="2" fillId="2" borderId="6" numFmtId="0" xfId="0" applyFont="1" applyFill="1" applyBorder="1" applyAlignment="1">
      <alignment horizontal="center" vertical="center"/>
    </xf>
    <xf fontId="0" fillId="2" borderId="7" numFmtId="0" xfId="0" applyFill="1" applyBorder="1" applyAlignment="1">
      <alignment horizontal="center" vertical="center" wrapText="1"/>
    </xf>
    <xf fontId="2" fillId="2" borderId="3" numFmtId="0" xfId="0" applyFont="1" applyFill="1" applyBorder="1" applyAlignment="1">
      <alignment horizontal="center" vertical="center"/>
    </xf>
    <xf fontId="2" fillId="2" borderId="4" numFmtId="0" xfId="0" applyFont="1" applyFill="1" applyBorder="1" applyAlignment="1">
      <alignment horizontal="center" vertical="center"/>
    </xf>
    <xf fontId="2" fillId="2" borderId="5" numFmt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PT Sans Caption"/>
        <a:ea typeface="Arial"/>
        <a:cs typeface="Arial"/>
      </a:majorFont>
      <a:minorFont>
        <a:latin typeface="PT Sans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workbookViewId="0" zoomScale="100">
      <selection activeCell="A1" activeCellId="0" sqref="A1"/>
    </sheetView>
  </sheetViews>
  <sheetFormatPr defaultRowHeight="15.75"/>
  <cols>
    <col customWidth="1" min="1" max="1" width="5.50390625"/>
    <col customWidth="1" min="2" max="2" width="27.375"/>
    <col customWidth="1" min="3" max="3" width="13.375"/>
    <col customWidth="1" min="4" max="4" width="17.50390625"/>
    <col customWidth="1" min="5" max="5" width="12.625"/>
    <col customWidth="1" min="6" max="6" width="13.75390625"/>
    <col customWidth="1" min="7" max="7" width="12.75390625"/>
    <col min="8" max="16384" width="9.00390625"/>
  </cols>
  <sheetData>
    <row r="2" ht="48" customHeight="1">
      <c r="A2" s="1" t="s">
        <v>0</v>
      </c>
      <c r="B2" s="1"/>
      <c r="C2" s="1"/>
      <c r="D2" s="1"/>
      <c r="E2" s="1"/>
      <c r="F2" s="1"/>
      <c r="G2" s="1"/>
    </row>
    <row r="3" ht="15.75">
      <c r="A3" s="2"/>
      <c r="B3" s="2"/>
      <c r="C3" s="2"/>
      <c r="D3" s="3"/>
      <c r="E3" s="3"/>
      <c r="F3" s="3"/>
      <c r="G3" s="4"/>
    </row>
    <row r="4" ht="15.75">
      <c r="A4" s="5" t="s">
        <v>1</v>
      </c>
      <c r="B4" s="5" t="s">
        <v>2</v>
      </c>
      <c r="C4" s="5" t="s">
        <v>3</v>
      </c>
      <c r="D4" s="5" t="s">
        <v>4</v>
      </c>
      <c r="E4" s="6" t="s">
        <v>5</v>
      </c>
      <c r="F4" s="7"/>
      <c r="G4" s="8"/>
    </row>
    <row r="5" ht="33.75">
      <c r="A5" s="9"/>
      <c r="B5" s="9"/>
      <c r="C5" s="9"/>
      <c r="D5" s="9"/>
      <c r="E5" s="10" t="s">
        <v>6</v>
      </c>
      <c r="F5" s="10" t="s">
        <v>7</v>
      </c>
      <c r="G5" s="10" t="s">
        <v>8</v>
      </c>
    </row>
    <row r="6" ht="15.75">
      <c r="A6" s="11">
        <v>1</v>
      </c>
      <c r="B6" s="11" t="s">
        <v>9</v>
      </c>
      <c r="C6" s="11" t="s">
        <v>10</v>
      </c>
      <c r="D6" s="12" t="s">
        <v>11</v>
      </c>
      <c r="E6" s="13">
        <v>608.79999999999995</v>
      </c>
      <c r="F6" s="13">
        <v>1093.54</v>
      </c>
      <c r="G6" s="13">
        <v>1093.54</v>
      </c>
    </row>
    <row r="7" ht="34.5" customHeight="1">
      <c r="A7" s="14"/>
      <c r="B7" s="14"/>
      <c r="C7" s="14"/>
      <c r="D7" s="12" t="s">
        <v>12</v>
      </c>
      <c r="E7" s="13">
        <v>68.5</v>
      </c>
      <c r="F7" s="13">
        <v>0</v>
      </c>
      <c r="G7" s="13">
        <v>0</v>
      </c>
    </row>
    <row r="8" ht="22.5">
      <c r="A8" s="14"/>
      <c r="B8" s="14"/>
      <c r="C8" s="14"/>
      <c r="D8" s="12" t="s">
        <v>13</v>
      </c>
      <c r="E8" s="13">
        <v>146</v>
      </c>
      <c r="F8" s="13">
        <v>0</v>
      </c>
      <c r="G8" s="13">
        <v>0</v>
      </c>
    </row>
    <row r="9" ht="15.75">
      <c r="A9" s="15"/>
      <c r="B9" s="15"/>
      <c r="C9" s="15"/>
      <c r="D9" s="12" t="s">
        <v>14</v>
      </c>
      <c r="E9" s="13">
        <v>823.29999999999995</v>
      </c>
      <c r="F9" s="13">
        <v>1093.54</v>
      </c>
      <c r="G9" s="13">
        <v>1093.54</v>
      </c>
    </row>
    <row r="10" ht="15.75">
      <c r="A10" s="11">
        <v>2</v>
      </c>
      <c r="B10" s="11" t="s">
        <v>15</v>
      </c>
      <c r="C10" s="11" t="s">
        <v>10</v>
      </c>
      <c r="D10" s="12" t="s">
        <v>11</v>
      </c>
      <c r="E10" s="13">
        <v>2158.3000000000002</v>
      </c>
      <c r="F10" s="13">
        <v>1082.75</v>
      </c>
      <c r="G10" s="13">
        <v>1082.75</v>
      </c>
    </row>
    <row r="11" ht="22.5">
      <c r="A11" s="14"/>
      <c r="B11" s="14"/>
      <c r="C11" s="14"/>
      <c r="D11" s="12" t="s">
        <v>12</v>
      </c>
      <c r="E11" s="13">
        <v>256.89999999999998</v>
      </c>
      <c r="F11" s="13">
        <v>0</v>
      </c>
      <c r="G11" s="13">
        <v>0</v>
      </c>
    </row>
    <row r="12" ht="22.5">
      <c r="A12" s="14"/>
      <c r="B12" s="14"/>
      <c r="C12" s="14"/>
      <c r="D12" s="12" t="s">
        <v>13</v>
      </c>
      <c r="E12" s="13">
        <v>547.29999999999995</v>
      </c>
      <c r="F12" s="13">
        <v>0</v>
      </c>
      <c r="G12" s="13">
        <v>0</v>
      </c>
    </row>
    <row r="13" ht="15.75">
      <c r="A13" s="15"/>
      <c r="B13" s="15"/>
      <c r="C13" s="15"/>
      <c r="D13" s="12" t="s">
        <v>14</v>
      </c>
      <c r="E13" s="13">
        <v>2962.5</v>
      </c>
      <c r="F13" s="13">
        <v>1082.75</v>
      </c>
      <c r="G13" s="13">
        <v>1082.75</v>
      </c>
    </row>
    <row r="14" ht="15.75">
      <c r="A14" s="11">
        <v>3</v>
      </c>
      <c r="B14" s="11" t="s">
        <v>16</v>
      </c>
      <c r="C14" s="11" t="s">
        <v>10</v>
      </c>
      <c r="D14" s="12" t="s">
        <v>11</v>
      </c>
      <c r="E14" s="13">
        <v>1653</v>
      </c>
      <c r="F14" s="13">
        <v>1653</v>
      </c>
      <c r="G14" s="13">
        <v>1653</v>
      </c>
    </row>
    <row r="15" ht="22.5">
      <c r="A15" s="14"/>
      <c r="B15" s="14"/>
      <c r="C15" s="14"/>
      <c r="D15" s="12" t="s">
        <v>12</v>
      </c>
      <c r="E15" s="13">
        <v>730.70000000000005</v>
      </c>
      <c r="F15" s="13">
        <v>730.70000000000005</v>
      </c>
      <c r="G15" s="13">
        <v>730.70000000000005</v>
      </c>
    </row>
    <row r="16" ht="15.75">
      <c r="A16" s="15"/>
      <c r="B16" s="15"/>
      <c r="C16" s="15"/>
      <c r="D16" s="12" t="s">
        <v>14</v>
      </c>
      <c r="E16" s="13">
        <v>2383.6999999999998</v>
      </c>
      <c r="F16" s="13">
        <v>2383.6999999999998</v>
      </c>
      <c r="G16" s="13">
        <v>2383.6999999999998</v>
      </c>
    </row>
    <row r="17" ht="15.75">
      <c r="A17" s="11">
        <v>4</v>
      </c>
      <c r="B17" s="11" t="s">
        <v>17</v>
      </c>
      <c r="C17" s="11" t="s">
        <v>10</v>
      </c>
      <c r="D17" s="12" t="s">
        <v>11</v>
      </c>
      <c r="E17" s="13">
        <v>32824</v>
      </c>
      <c r="F17" s="13">
        <v>36202.889900000002</v>
      </c>
      <c r="G17" s="13">
        <v>36202.889900000002</v>
      </c>
    </row>
    <row r="18" ht="22.5">
      <c r="A18" s="14"/>
      <c r="B18" s="14"/>
      <c r="C18" s="14"/>
      <c r="D18" s="12" t="s">
        <v>18</v>
      </c>
      <c r="E18" s="13">
        <v>6038</v>
      </c>
      <c r="F18" s="13">
        <v>2774.9483</v>
      </c>
      <c r="G18" s="13">
        <v>2774.9483</v>
      </c>
    </row>
    <row r="19" ht="22.5">
      <c r="A19" s="14"/>
      <c r="B19" s="14"/>
      <c r="C19" s="14"/>
      <c r="D19" s="12" t="s">
        <v>19</v>
      </c>
      <c r="E19" s="13">
        <v>31050</v>
      </c>
      <c r="F19" s="13">
        <v>46435.296999999999</v>
      </c>
      <c r="G19" s="13">
        <v>46435.296999999999</v>
      </c>
    </row>
    <row r="20" ht="15.75">
      <c r="A20" s="15"/>
      <c r="B20" s="15"/>
      <c r="C20" s="15"/>
      <c r="D20" s="12" t="s">
        <v>14</v>
      </c>
      <c r="E20" s="13">
        <f>E17+E18+E19</f>
        <v>69912</v>
      </c>
      <c r="F20" s="13">
        <f>F17+F18+F19</f>
        <v>85413.13519999999</v>
      </c>
      <c r="G20" s="13">
        <f>G17+G18+G19</f>
        <v>85413.13519999999</v>
      </c>
    </row>
    <row r="21" ht="15.75">
      <c r="A21" s="11">
        <v>5</v>
      </c>
      <c r="B21" s="11" t="s">
        <v>20</v>
      </c>
      <c r="C21" s="11" t="s">
        <v>10</v>
      </c>
      <c r="D21" s="12" t="s">
        <v>11</v>
      </c>
      <c r="E21" s="13">
        <v>103482</v>
      </c>
      <c r="F21" s="13">
        <v>71583.740407999983</v>
      </c>
      <c r="G21" s="13">
        <v>92077.825199999992</v>
      </c>
    </row>
    <row r="22" ht="22.5">
      <c r="A22" s="14"/>
      <c r="B22" s="14"/>
      <c r="C22" s="14"/>
      <c r="D22" s="12" t="s">
        <v>12</v>
      </c>
      <c r="E22" s="13">
        <v>131874</v>
      </c>
      <c r="F22" s="13">
        <v>88158.330460000012</v>
      </c>
      <c r="G22" s="13">
        <v>104316.51464000001</v>
      </c>
    </row>
    <row r="23" ht="22.5">
      <c r="A23" s="14"/>
      <c r="B23" s="14"/>
      <c r="C23" s="14"/>
      <c r="D23" s="12" t="s">
        <v>13</v>
      </c>
      <c r="E23" s="13">
        <v>233560</v>
      </c>
      <c r="F23" s="13">
        <v>113888.27115599997</v>
      </c>
      <c r="G23" s="13">
        <v>95727.956333000009</v>
      </c>
    </row>
    <row r="24" ht="15.75">
      <c r="A24" s="15"/>
      <c r="B24" s="15"/>
      <c r="C24" s="15"/>
      <c r="D24" s="12" t="s">
        <v>14</v>
      </c>
      <c r="E24" s="13">
        <f>E21+E22+E23</f>
        <v>468916</v>
      </c>
      <c r="F24" s="13">
        <f>F21+F22+F23</f>
        <v>273630.34202399995</v>
      </c>
      <c r="G24" s="13">
        <f>G21+G22+G23</f>
        <v>292122.29617300001</v>
      </c>
    </row>
    <row r="25" ht="15.75">
      <c r="A25" s="14">
        <v>6</v>
      </c>
      <c r="B25" s="11" t="s">
        <v>21</v>
      </c>
      <c r="C25" s="14" t="s">
        <v>10</v>
      </c>
      <c r="D25" s="12" t="s">
        <v>11</v>
      </c>
      <c r="E25" s="13">
        <v>1855.6400000000001</v>
      </c>
      <c r="F25" s="13">
        <v>1925.424</v>
      </c>
      <c r="G25" s="13">
        <v>1925.424</v>
      </c>
    </row>
    <row r="26" ht="15.75">
      <c r="A26" s="14"/>
      <c r="B26" s="15"/>
      <c r="C26" s="14"/>
      <c r="D26" s="12" t="s">
        <v>14</v>
      </c>
      <c r="E26" s="13">
        <v>1855.6400000000001</v>
      </c>
      <c r="F26" s="13">
        <v>1925.424</v>
      </c>
      <c r="G26" s="13">
        <v>1925.424</v>
      </c>
    </row>
    <row r="27" ht="15.75">
      <c r="A27" s="16">
        <v>7</v>
      </c>
      <c r="B27" s="11" t="s">
        <v>22</v>
      </c>
      <c r="C27" s="11" t="s">
        <v>10</v>
      </c>
      <c r="D27" s="17" t="s">
        <v>11</v>
      </c>
      <c r="E27" s="18">
        <v>2108.8000000000002</v>
      </c>
      <c r="F27" s="18">
        <v>2108.8000000000002</v>
      </c>
      <c r="G27" s="18">
        <v>2108.8000000000002</v>
      </c>
    </row>
    <row r="28" ht="22.5">
      <c r="A28" s="19"/>
      <c r="B28" s="20"/>
      <c r="C28" s="20"/>
      <c r="D28" s="20" t="s">
        <v>23</v>
      </c>
      <c r="E28" s="18">
        <v>410.69999999999999</v>
      </c>
      <c r="F28" s="18">
        <v>410.69999999999999</v>
      </c>
      <c r="G28" s="18">
        <v>410.69999999999999</v>
      </c>
    </row>
    <row r="29" ht="15.75">
      <c r="A29" s="21"/>
      <c r="B29" s="20"/>
      <c r="C29" s="22"/>
      <c r="D29" s="17" t="s">
        <v>24</v>
      </c>
      <c r="E29" s="18">
        <f>SUM(E27:E28)</f>
        <v>2519.5</v>
      </c>
      <c r="F29" s="18">
        <f>SUM(F27:F28)</f>
        <v>2519.5</v>
      </c>
      <c r="G29" s="18">
        <f>SUM(G27:G28)</f>
        <v>2519.5</v>
      </c>
    </row>
    <row r="30" ht="18" customHeight="1">
      <c r="A30" s="23" t="s">
        <v>25</v>
      </c>
      <c r="B30" s="24"/>
      <c r="C30" s="24"/>
      <c r="D30" s="25"/>
      <c r="E30" s="13">
        <f>E9+E13+E16+E20+E24+E26+E29</f>
        <v>549372.64000000001</v>
      </c>
      <c r="F30" s="13">
        <f>F9+F13+F16+F20+F24+F26+F29</f>
        <v>368048.39122399996</v>
      </c>
      <c r="G30" s="13">
        <f>G9+G13+G16+G20+G24+G26+G29</f>
        <v>386540.34537300002</v>
      </c>
    </row>
    <row r="31" ht="15.75"/>
    <row r="32" ht="15.75"/>
    <row r="33" ht="15.75"/>
    <row r="34" ht="15.75"/>
  </sheetData>
  <mergeCells count="28">
    <mergeCell ref="A2:G2"/>
    <mergeCell ref="A4:A5"/>
    <mergeCell ref="B4:B5"/>
    <mergeCell ref="C4:C5"/>
    <mergeCell ref="D4:D5"/>
    <mergeCell ref="E4:G4"/>
    <mergeCell ref="A6:A9"/>
    <mergeCell ref="B6:B9"/>
    <mergeCell ref="C6:C9"/>
    <mergeCell ref="A10:A13"/>
    <mergeCell ref="B10:B13"/>
    <mergeCell ref="C10:C13"/>
    <mergeCell ref="A14:A16"/>
    <mergeCell ref="B14:B16"/>
    <mergeCell ref="C14:C16"/>
    <mergeCell ref="A17:A20"/>
    <mergeCell ref="B17:B20"/>
    <mergeCell ref="C17:C20"/>
    <mergeCell ref="A21:A24"/>
    <mergeCell ref="B21:B24"/>
    <mergeCell ref="C21:C24"/>
    <mergeCell ref="A25:A26"/>
    <mergeCell ref="B25:B26"/>
    <mergeCell ref="C25:C26"/>
    <mergeCell ref="A27:A29"/>
    <mergeCell ref="B27:B29"/>
    <mergeCell ref="C27:C29"/>
    <mergeCell ref="A30:D30"/>
  </mergeCells>
  <printOptions headings="0" gridLines="0"/>
  <pageMargins left="0.70078740157480324" right="0.70078740157480324" top="0.75196850393700776" bottom="0.75196850393700776" header="0.29999999999999999" footer="0.29999999999999999"/>
  <pageSetup blackAndWhite="0" cellComments="none" copies="1" draft="0" errors="displayed" firstPageNumber="-1" fitToHeight="1" fitToWidth="1" horizontalDpi="600" orientation="portrait" pageOrder="downThenOver" paperSize="9" scale="76" useFirstPageNumber="0" usePrinterDefaults="1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Р7-Офис/5.5.4.20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revision>2</cp:revision>
  <dcterms:modified xsi:type="dcterms:W3CDTF">2023-05-03T12:30:28Z</dcterms:modified>
</cp:coreProperties>
</file>